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8800" windowHeight="1243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2" i="1"/>
  <c r="S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B9" i="1"/>
  <c r="T9" i="1" l="1"/>
</calcChain>
</file>

<file path=xl/sharedStrings.xml><?xml version="1.0" encoding="utf-8"?>
<sst xmlns="http://schemas.openxmlformats.org/spreadsheetml/2006/main" count="27" uniqueCount="26">
  <si>
    <t>Total</t>
  </si>
  <si>
    <t>Guirlandes peigne mousse</t>
  </si>
  <si>
    <t>Panneaux cannelés</t>
  </si>
  <si>
    <t>Panneaux peigne mousse</t>
  </si>
  <si>
    <t>Traits obliques peigne métallique</t>
  </si>
  <si>
    <t>Points imprimés</t>
  </si>
  <si>
    <t>Autres</t>
  </si>
  <si>
    <t>Cercles et cercles concentriques cannelés</t>
  </si>
  <si>
    <t>Cannelures légères verticales</t>
  </si>
  <si>
    <t>Ha B2</t>
  </si>
  <si>
    <t>Ha C</t>
  </si>
  <si>
    <t>Bz D</t>
  </si>
  <si>
    <t>Ha A1</t>
  </si>
  <si>
    <t>Ha A2</t>
  </si>
  <si>
    <t>Ha B1</t>
  </si>
  <si>
    <t>Ha B3</t>
  </si>
  <si>
    <t>Aplats graphite</t>
  </si>
  <si>
    <t>Aplats peinture</t>
  </si>
  <si>
    <t>Traits verticaux peigne mousse</t>
  </si>
  <si>
    <t>Motifs géométriques graphités</t>
  </si>
  <si>
    <t>Gradins cannelés</t>
  </si>
  <si>
    <t>Guirlandes peigne métallique</t>
  </si>
  <si>
    <t>Panneaux peigne métallique</t>
  </si>
  <si>
    <t>Traits verticaux peigne métallique</t>
  </si>
  <si>
    <t>Rayonnants cannelés</t>
  </si>
  <si>
    <t>Traits verticaux rayonnants peigne métallique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</si>
</sst>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"/>
  <sheetViews>
    <sheetView tabSelected="1" workbookViewId="0">
      <selection activeCell="M18" sqref="M18"/>
    </sheetView>
  </sheetViews>
  <sheetFormatPr baseColWidth="10" defaultRowHeight="14.4" x14ac:dyDescent="0.3"/>
  <cols>
    <col min="1" max="1" width="5.88671875" bestFit="1" customWidth="1"/>
    <col min="2" max="3" width="9.88671875" style="8" bestFit="1" customWidth="1"/>
    <col min="4" max="4" width="12.88671875" style="8" bestFit="1" customWidth="1"/>
    <col min="5" max="5" width="8.5546875" style="8" bestFit="1" customWidth="1"/>
    <col min="6" max="6" width="8" style="8" bestFit="1" customWidth="1"/>
    <col min="7" max="7" width="8.109375" style="8" bestFit="1" customWidth="1"/>
    <col min="8" max="9" width="9.33203125" style="8" bestFit="1" customWidth="1"/>
    <col min="10" max="10" width="10" style="8" customWidth="1"/>
    <col min="11" max="11" width="10.33203125" style="8" bestFit="1" customWidth="1"/>
    <col min="12" max="12" width="10" style="8" customWidth="1"/>
    <col min="13" max="13" width="8.6640625" style="8" bestFit="1" customWidth="1"/>
    <col min="14" max="14" width="11.77734375" style="8" bestFit="1" customWidth="1"/>
    <col min="15" max="15" width="9.88671875" style="8" bestFit="1" customWidth="1"/>
    <col min="16" max="16" width="8.77734375" style="8" bestFit="1" customWidth="1"/>
    <col min="17" max="17" width="8.77734375" style="8" customWidth="1"/>
    <col min="18" max="18" width="11.6640625" style="8" customWidth="1"/>
    <col min="19" max="19" width="6.44140625" style="8" bestFit="1" customWidth="1"/>
    <col min="20" max="20" width="5.21875" style="8" bestFit="1" customWidth="1"/>
    <col min="21" max="21" width="11.5546875" style="8"/>
  </cols>
  <sheetData>
    <row r="1" spans="1:25" s="1" customFormat="1" ht="72.599999999999994" thickBot="1" x14ac:dyDescent="0.35">
      <c r="A1" s="4"/>
      <c r="B1" s="5" t="s">
        <v>1</v>
      </c>
      <c r="C1" s="6" t="s">
        <v>21</v>
      </c>
      <c r="D1" s="6" t="s">
        <v>7</v>
      </c>
      <c r="E1" s="6" t="s">
        <v>20</v>
      </c>
      <c r="F1" s="6" t="s">
        <v>16</v>
      </c>
      <c r="G1" s="6" t="s">
        <v>17</v>
      </c>
      <c r="H1" s="6" t="s">
        <v>2</v>
      </c>
      <c r="I1" s="6" t="s">
        <v>3</v>
      </c>
      <c r="J1" s="6" t="s">
        <v>22</v>
      </c>
      <c r="K1" s="6" t="s">
        <v>8</v>
      </c>
      <c r="L1" s="6" t="s">
        <v>23</v>
      </c>
      <c r="M1" s="6" t="s">
        <v>18</v>
      </c>
      <c r="N1" s="6" t="s">
        <v>19</v>
      </c>
      <c r="O1" s="6" t="s">
        <v>4</v>
      </c>
      <c r="P1" s="6" t="s">
        <v>5</v>
      </c>
      <c r="Q1" s="6" t="s">
        <v>24</v>
      </c>
      <c r="R1" s="6" t="s">
        <v>25</v>
      </c>
      <c r="S1" s="6" t="s">
        <v>6</v>
      </c>
      <c r="T1" s="7" t="s">
        <v>0</v>
      </c>
      <c r="U1" s="8"/>
      <c r="V1"/>
      <c r="W1"/>
      <c r="X1"/>
      <c r="Y1"/>
    </row>
    <row r="2" spans="1:25" x14ac:dyDescent="0.3">
      <c r="A2" s="3" t="s">
        <v>11</v>
      </c>
      <c r="B2" s="9"/>
      <c r="C2" s="10"/>
      <c r="D2" s="10">
        <v>20</v>
      </c>
      <c r="E2" s="10"/>
      <c r="F2" s="10">
        <v>4</v>
      </c>
      <c r="G2" s="10"/>
      <c r="H2" s="10">
        <v>15</v>
      </c>
      <c r="I2" s="10"/>
      <c r="J2" s="10"/>
      <c r="K2" s="10">
        <v>215</v>
      </c>
      <c r="L2" s="10"/>
      <c r="M2" s="10"/>
      <c r="N2" s="10"/>
      <c r="O2" s="10"/>
      <c r="P2" s="10">
        <v>11</v>
      </c>
      <c r="Q2" s="10">
        <v>35</v>
      </c>
      <c r="R2" s="10"/>
      <c r="S2" s="10">
        <v>602</v>
      </c>
      <c r="T2" s="11">
        <f>B2+C2+D2+E2+F2+G2+H2+I2+J2+K2+L2+M2+N2+O2+P2+Q2+R2+S2</f>
        <v>902</v>
      </c>
    </row>
    <row r="3" spans="1:25" x14ac:dyDescent="0.3">
      <c r="A3" s="2" t="s">
        <v>12</v>
      </c>
      <c r="B3" s="12">
        <v>35</v>
      </c>
      <c r="C3" s="13">
        <v>3</v>
      </c>
      <c r="D3" s="13">
        <v>6</v>
      </c>
      <c r="E3" s="13"/>
      <c r="F3" s="13"/>
      <c r="G3" s="13"/>
      <c r="H3" s="13">
        <v>29</v>
      </c>
      <c r="I3" s="13">
        <v>18</v>
      </c>
      <c r="J3" s="13"/>
      <c r="K3" s="13">
        <v>69</v>
      </c>
      <c r="L3" s="13">
        <v>5</v>
      </c>
      <c r="M3" s="13">
        <v>12</v>
      </c>
      <c r="N3" s="13"/>
      <c r="O3" s="13"/>
      <c r="P3" s="13">
        <v>71</v>
      </c>
      <c r="Q3" s="13">
        <v>28</v>
      </c>
      <c r="R3" s="13">
        <v>1</v>
      </c>
      <c r="S3" s="13">
        <v>809</v>
      </c>
      <c r="T3" s="14">
        <f t="shared" ref="T3:T9" si="0">B3+C3+D3+E3+F3+G3+H3+I3+J3+K3+L3+M3+N3+O3+P3+Q3+R3+S3</f>
        <v>1086</v>
      </c>
    </row>
    <row r="4" spans="1:25" x14ac:dyDescent="0.3">
      <c r="A4" s="2" t="s">
        <v>13</v>
      </c>
      <c r="B4" s="12">
        <v>8</v>
      </c>
      <c r="C4" s="13">
        <v>34</v>
      </c>
      <c r="D4" s="13">
        <v>3</v>
      </c>
      <c r="E4" s="13">
        <v>7</v>
      </c>
      <c r="F4" s="13"/>
      <c r="G4" s="13"/>
      <c r="H4" s="13">
        <v>6</v>
      </c>
      <c r="I4" s="13"/>
      <c r="J4" s="13">
        <v>14</v>
      </c>
      <c r="K4" s="13">
        <v>1</v>
      </c>
      <c r="L4" s="13">
        <v>64</v>
      </c>
      <c r="M4" s="13">
        <v>1</v>
      </c>
      <c r="N4" s="13"/>
      <c r="O4" s="13">
        <v>195</v>
      </c>
      <c r="P4" s="13">
        <v>17</v>
      </c>
      <c r="Q4" s="13">
        <v>2</v>
      </c>
      <c r="R4" s="13">
        <v>2</v>
      </c>
      <c r="S4" s="13">
        <v>1666</v>
      </c>
      <c r="T4" s="14">
        <f t="shared" si="0"/>
        <v>2020</v>
      </c>
    </row>
    <row r="5" spans="1:25" x14ac:dyDescent="0.3">
      <c r="A5" s="2" t="s">
        <v>14</v>
      </c>
      <c r="B5" s="12"/>
      <c r="C5" s="13">
        <v>11</v>
      </c>
      <c r="D5" s="13"/>
      <c r="E5" s="13">
        <v>48</v>
      </c>
      <c r="F5" s="13"/>
      <c r="G5" s="13">
        <v>3</v>
      </c>
      <c r="H5" s="13">
        <v>1</v>
      </c>
      <c r="I5" s="13"/>
      <c r="J5" s="13">
        <v>1</v>
      </c>
      <c r="K5" s="13"/>
      <c r="L5" s="13">
        <v>18</v>
      </c>
      <c r="M5" s="13">
        <v>2</v>
      </c>
      <c r="N5" s="13"/>
      <c r="O5" s="13">
        <v>24</v>
      </c>
      <c r="P5" s="13">
        <v>43</v>
      </c>
      <c r="Q5" s="13">
        <v>3</v>
      </c>
      <c r="R5" s="13">
        <v>3</v>
      </c>
      <c r="S5" s="13">
        <v>1875</v>
      </c>
      <c r="T5" s="14">
        <f t="shared" si="0"/>
        <v>2032</v>
      </c>
    </row>
    <row r="6" spans="1:25" x14ac:dyDescent="0.3">
      <c r="A6" s="2" t="s">
        <v>9</v>
      </c>
      <c r="B6" s="12"/>
      <c r="C6" s="13"/>
      <c r="D6" s="13"/>
      <c r="E6" s="13">
        <v>6</v>
      </c>
      <c r="F6" s="13">
        <v>8</v>
      </c>
      <c r="G6" s="13">
        <v>14</v>
      </c>
      <c r="H6" s="13">
        <v>1</v>
      </c>
      <c r="I6" s="13"/>
      <c r="J6" s="13"/>
      <c r="K6" s="13"/>
      <c r="L6" s="13"/>
      <c r="M6" s="13"/>
      <c r="N6" s="13"/>
      <c r="O6" s="13"/>
      <c r="P6" s="13">
        <v>9</v>
      </c>
      <c r="Q6" s="13">
        <v>1</v>
      </c>
      <c r="R6" s="13"/>
      <c r="S6" s="13">
        <v>256</v>
      </c>
      <c r="T6" s="14">
        <f t="shared" si="0"/>
        <v>295</v>
      </c>
    </row>
    <row r="7" spans="1:25" x14ac:dyDescent="0.3">
      <c r="A7" s="2" t="s">
        <v>15</v>
      </c>
      <c r="B7" s="12"/>
      <c r="C7" s="13"/>
      <c r="D7" s="13"/>
      <c r="E7" s="13">
        <v>5</v>
      </c>
      <c r="F7" s="13">
        <v>230</v>
      </c>
      <c r="G7" s="13">
        <v>56</v>
      </c>
      <c r="H7" s="13">
        <v>1</v>
      </c>
      <c r="I7" s="13"/>
      <c r="J7" s="13"/>
      <c r="K7" s="13"/>
      <c r="L7" s="13"/>
      <c r="M7" s="13"/>
      <c r="N7" s="13">
        <v>2</v>
      </c>
      <c r="O7" s="13"/>
      <c r="P7" s="13">
        <v>21</v>
      </c>
      <c r="Q7" s="13">
        <v>1</v>
      </c>
      <c r="R7" s="13"/>
      <c r="S7" s="13">
        <v>385</v>
      </c>
      <c r="T7" s="14">
        <f t="shared" si="0"/>
        <v>701</v>
      </c>
    </row>
    <row r="8" spans="1:25" ht="15" thickBot="1" x14ac:dyDescent="0.35">
      <c r="A8" s="18" t="s">
        <v>10</v>
      </c>
      <c r="B8" s="12"/>
      <c r="C8" s="13"/>
      <c r="D8" s="13"/>
      <c r="E8" s="13"/>
      <c r="F8" s="13">
        <v>38</v>
      </c>
      <c r="G8" s="13">
        <v>1</v>
      </c>
      <c r="H8" s="13"/>
      <c r="I8" s="13"/>
      <c r="J8" s="13"/>
      <c r="K8" s="13"/>
      <c r="L8" s="13"/>
      <c r="M8" s="13"/>
      <c r="N8" s="13">
        <v>17</v>
      </c>
      <c r="O8" s="13"/>
      <c r="P8" s="13">
        <v>1</v>
      </c>
      <c r="Q8" s="13"/>
      <c r="R8" s="13"/>
      <c r="S8" s="13">
        <v>12</v>
      </c>
      <c r="T8" s="14">
        <f t="shared" si="0"/>
        <v>69</v>
      </c>
    </row>
    <row r="9" spans="1:25" ht="15" thickBot="1" x14ac:dyDescent="0.35">
      <c r="A9" s="19" t="s">
        <v>0</v>
      </c>
      <c r="B9" s="15">
        <f>B2+B3+B4+B5+B6+B7+B8</f>
        <v>43</v>
      </c>
      <c r="C9" s="16">
        <f t="shared" ref="C9:R9" si="1">C2+C3+C4+C5+C6+C7+C8</f>
        <v>48</v>
      </c>
      <c r="D9" s="16">
        <f t="shared" si="1"/>
        <v>29</v>
      </c>
      <c r="E9" s="16">
        <f t="shared" si="1"/>
        <v>66</v>
      </c>
      <c r="F9" s="16">
        <f t="shared" si="1"/>
        <v>280</v>
      </c>
      <c r="G9" s="16">
        <f t="shared" si="1"/>
        <v>74</v>
      </c>
      <c r="H9" s="16">
        <f t="shared" si="1"/>
        <v>53</v>
      </c>
      <c r="I9" s="16">
        <f t="shared" si="1"/>
        <v>18</v>
      </c>
      <c r="J9" s="16">
        <f t="shared" si="1"/>
        <v>15</v>
      </c>
      <c r="K9" s="16">
        <f t="shared" si="1"/>
        <v>285</v>
      </c>
      <c r="L9" s="16">
        <f t="shared" si="1"/>
        <v>87</v>
      </c>
      <c r="M9" s="16">
        <f t="shared" si="1"/>
        <v>15</v>
      </c>
      <c r="N9" s="16">
        <f t="shared" si="1"/>
        <v>19</v>
      </c>
      <c r="O9" s="16">
        <f t="shared" si="1"/>
        <v>219</v>
      </c>
      <c r="P9" s="16">
        <f t="shared" si="1"/>
        <v>173</v>
      </c>
      <c r="Q9" s="16">
        <f t="shared" si="1"/>
        <v>70</v>
      </c>
      <c r="R9" s="16">
        <f t="shared" si="1"/>
        <v>6</v>
      </c>
      <c r="S9" s="16">
        <f>SUM(S2:S8)</f>
        <v>5605</v>
      </c>
      <c r="T9" s="17">
        <f t="shared" si="0"/>
        <v>7105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2024-05-23T20:14:41Z</cp:lastPrinted>
  <dcterms:created xsi:type="dcterms:W3CDTF">2019-02-27T09:07:58Z</dcterms:created>
  <dcterms:modified xsi:type="dcterms:W3CDTF">2024-05-23T20:14:52Z</dcterms:modified>
</cp:coreProperties>
</file>